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K18" i="1" l="1"/>
  <c r="J21" i="1"/>
  <c r="J22" i="1" l="1"/>
  <c r="I21" i="1"/>
  <c r="I19" i="1"/>
  <c r="I18" i="1"/>
  <c r="I17" i="1"/>
  <c r="I16" i="1"/>
</calcChain>
</file>

<file path=xl/sharedStrings.xml><?xml version="1.0" encoding="utf-8"?>
<sst xmlns="http://schemas.openxmlformats.org/spreadsheetml/2006/main" count="54" uniqueCount="46">
  <si>
    <t>Додаток 26</t>
  </si>
  <si>
    <t>до Порядку розгляду органами місцевого</t>
  </si>
  <si>
    <t>самоврядування розрахунків тарифів</t>
  </si>
  <si>
    <t>на теплову енергію, її виробництво,</t>
  </si>
  <si>
    <t>транспортування та постачання, а також</t>
  </si>
  <si>
    <t>розрахунків тарифів на комунальні послуги,</t>
  </si>
  <si>
    <t>поданих для їх встановлення</t>
  </si>
  <si>
    <t xml:space="preserve">(підпункт 1 пункту 7 розділу ІІ) </t>
  </si>
  <si>
    <t>з централізованого водопостачання та централізованого водовідведення</t>
  </si>
  <si>
    <t>№ з/п</t>
  </si>
  <si>
    <t>Складові прибутку</t>
  </si>
  <si>
    <t>Код рядка</t>
  </si>
  <si>
    <t>Фактично, базовий період _____ рік</t>
  </si>
  <si>
    <t>ставка,</t>
  </si>
  <si>
    <t>%</t>
  </si>
  <si>
    <t>сума, усього,</t>
  </si>
  <si>
    <t>зокрема:</t>
  </si>
  <si>
    <t>зокрема розподілені</t>
  </si>
  <si>
    <t>нерозподілені</t>
  </si>
  <si>
    <t>водопостачання</t>
  </si>
  <si>
    <t>водовідведення</t>
  </si>
  <si>
    <t>усього</t>
  </si>
  <si>
    <t>коефіцієнт розподілу</t>
  </si>
  <si>
    <t>А</t>
  </si>
  <si>
    <t>Б</t>
  </si>
  <si>
    <t>В</t>
  </si>
  <si>
    <t>Планований прибуток від надання послуг з централізованого водопостачання та централізованого водовідведення, усього</t>
  </si>
  <si>
    <t>Податок на прибуток</t>
  </si>
  <si>
    <t>Чистий прибуток, зокрема:</t>
  </si>
  <si>
    <t>дивіденди</t>
  </si>
  <si>
    <t>резервний фонд</t>
  </si>
  <si>
    <t>на розвиток виробництва</t>
  </si>
  <si>
    <t>інше використання прибутку</t>
  </si>
  <si>
    <t>(керівник)</t>
  </si>
  <si>
    <t>______________</t>
  </si>
  <si>
    <t>(підпис)</t>
  </si>
  <si>
    <t>(ініціали, прізвище)</t>
  </si>
  <si>
    <t>тис. грн (без ПДВ)</t>
  </si>
  <si>
    <t>2.1</t>
  </si>
  <si>
    <t>2.2</t>
  </si>
  <si>
    <t>2.3</t>
  </si>
  <si>
    <t>2.4</t>
  </si>
  <si>
    <t>Розрахунок прибутку від надання послуг</t>
  </si>
  <si>
    <t>Плановий період 2021 -2022 рік</t>
  </si>
  <si>
    <t xml:space="preserve">Директор </t>
  </si>
  <si>
    <t>Михеєнко А.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</si>
</sst>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justify" vertical="center"/>
    </xf>
    <xf numFmtId="49" fontId="0" fillId="0" borderId="0" xfId="0" applyNumberForma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K23" sqref="K23"/>
    </sheetView>
  </sheetViews>
  <sheetFormatPr defaultRowHeight="15" x14ac:dyDescent="0.25"/>
  <cols>
    <col min="1" max="1" width="4.7109375" style="15" customWidth="1"/>
    <col min="2" max="2" width="20.5703125" style="1" customWidth="1"/>
    <col min="3" max="3" width="5.42578125" style="1" customWidth="1"/>
    <col min="4" max="15" width="8.28515625" style="1" customWidth="1"/>
    <col min="16" max="16384" width="9.140625" style="1"/>
  </cols>
  <sheetData>
    <row r="1" spans="1:15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75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.75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75" x14ac:dyDescent="0.25">
      <c r="A5" s="20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5.75" x14ac:dyDescent="0.25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5.75" x14ac:dyDescent="0.25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0" t="s">
        <v>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5.75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x14ac:dyDescent="0.25">
      <c r="A10" s="18" t="s">
        <v>42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5.75" x14ac:dyDescent="0.25">
      <c r="A11" s="19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21" t="s">
        <v>9</v>
      </c>
      <c r="B12" s="22" t="s">
        <v>10</v>
      </c>
      <c r="C12" s="22" t="s">
        <v>11</v>
      </c>
      <c r="D12" s="24" t="s">
        <v>12</v>
      </c>
      <c r="E12" s="24"/>
      <c r="F12" s="22"/>
      <c r="G12" s="22"/>
      <c r="H12" s="24" t="s">
        <v>43</v>
      </c>
      <c r="I12" s="24"/>
      <c r="J12" s="22"/>
      <c r="K12" s="22"/>
      <c r="L12" s="22"/>
      <c r="M12" s="22"/>
      <c r="N12" s="22"/>
      <c r="O12" s="22"/>
    </row>
    <row r="13" spans="1:15" ht="25.5" x14ac:dyDescent="0.25">
      <c r="A13" s="21"/>
      <c r="B13" s="22"/>
      <c r="C13" s="23"/>
      <c r="D13" s="10" t="s">
        <v>13</v>
      </c>
      <c r="E13" s="9" t="s">
        <v>15</v>
      </c>
      <c r="F13" s="25" t="s">
        <v>16</v>
      </c>
      <c r="G13" s="23"/>
      <c r="H13" s="10" t="s">
        <v>13</v>
      </c>
      <c r="I13" s="9" t="s">
        <v>15</v>
      </c>
      <c r="J13" s="25" t="s">
        <v>17</v>
      </c>
      <c r="K13" s="22"/>
      <c r="L13" s="22" t="s">
        <v>18</v>
      </c>
      <c r="M13" s="22"/>
      <c r="N13" s="22"/>
      <c r="O13" s="22"/>
    </row>
    <row r="14" spans="1:15" ht="51" x14ac:dyDescent="0.25">
      <c r="A14" s="21"/>
      <c r="B14" s="22"/>
      <c r="C14" s="23"/>
      <c r="D14" s="11" t="s">
        <v>14</v>
      </c>
      <c r="E14" s="7" t="s">
        <v>37</v>
      </c>
      <c r="F14" s="6" t="s">
        <v>19</v>
      </c>
      <c r="G14" s="8" t="s">
        <v>20</v>
      </c>
      <c r="H14" s="11" t="s">
        <v>14</v>
      </c>
      <c r="I14" s="7" t="s">
        <v>37</v>
      </c>
      <c r="J14" s="6" t="s">
        <v>19</v>
      </c>
      <c r="K14" s="3" t="s">
        <v>20</v>
      </c>
      <c r="L14" s="3" t="s">
        <v>21</v>
      </c>
      <c r="M14" s="3" t="s">
        <v>22</v>
      </c>
      <c r="N14" s="3" t="s">
        <v>19</v>
      </c>
      <c r="O14" s="3" t="s">
        <v>20</v>
      </c>
    </row>
    <row r="15" spans="1:15" x14ac:dyDescent="0.25">
      <c r="A15" s="12" t="s">
        <v>23</v>
      </c>
      <c r="B15" s="3" t="s">
        <v>24</v>
      </c>
      <c r="C15" s="3" t="s">
        <v>25</v>
      </c>
      <c r="D15" s="7">
        <v>1</v>
      </c>
      <c r="E15" s="7">
        <v>2</v>
      </c>
      <c r="F15" s="3">
        <v>3</v>
      </c>
      <c r="G15" s="3">
        <v>4</v>
      </c>
      <c r="H15" s="7">
        <v>5</v>
      </c>
      <c r="I15" s="7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</row>
    <row r="16" spans="1:15" ht="76.5" x14ac:dyDescent="0.25">
      <c r="A16" s="13"/>
      <c r="B16" s="5" t="s">
        <v>26</v>
      </c>
      <c r="C16" s="3">
        <v>1</v>
      </c>
      <c r="D16" s="4"/>
      <c r="E16" s="4"/>
      <c r="F16" s="4"/>
      <c r="G16" s="4"/>
      <c r="H16" s="4"/>
      <c r="I16" s="4">
        <f>J16+K16</f>
        <v>1616.22</v>
      </c>
      <c r="J16" s="4">
        <v>840.87</v>
      </c>
      <c r="K16" s="4">
        <v>775.35</v>
      </c>
      <c r="L16" s="4"/>
      <c r="M16" s="4"/>
      <c r="N16" s="4"/>
      <c r="O16" s="4"/>
    </row>
    <row r="17" spans="1:15" x14ac:dyDescent="0.25">
      <c r="A17" s="12">
        <v>1</v>
      </c>
      <c r="B17" s="5" t="s">
        <v>27</v>
      </c>
      <c r="C17" s="3">
        <v>2</v>
      </c>
      <c r="D17" s="4"/>
      <c r="E17" s="4"/>
      <c r="F17" s="4"/>
      <c r="G17" s="4"/>
      <c r="H17" s="4"/>
      <c r="I17" s="4">
        <f>J17+K17</f>
        <v>290.91660000000002</v>
      </c>
      <c r="J17" s="16">
        <f>J16*18%</f>
        <v>151.35659999999999</v>
      </c>
      <c r="K17" s="4">
        <v>139.56</v>
      </c>
      <c r="L17" s="4"/>
      <c r="M17" s="4"/>
      <c r="N17" s="4"/>
      <c r="O17" s="4"/>
    </row>
    <row r="18" spans="1:15" ht="25.5" x14ac:dyDescent="0.25">
      <c r="A18" s="12">
        <v>2</v>
      </c>
      <c r="B18" s="5" t="s">
        <v>28</v>
      </c>
      <c r="C18" s="3">
        <v>3</v>
      </c>
      <c r="D18" s="4"/>
      <c r="E18" s="4"/>
      <c r="F18" s="4"/>
      <c r="G18" s="4"/>
      <c r="H18" s="4"/>
      <c r="I18" s="4">
        <f>J18+K18</f>
        <v>1325.31</v>
      </c>
      <c r="J18" s="16">
        <v>689.52</v>
      </c>
      <c r="K18" s="4">
        <f>K16-K17</f>
        <v>635.79</v>
      </c>
      <c r="L18" s="4"/>
      <c r="M18" s="4"/>
      <c r="N18" s="4"/>
      <c r="O18" s="4"/>
    </row>
    <row r="19" spans="1:15" x14ac:dyDescent="0.25">
      <c r="A19" s="12" t="s">
        <v>38</v>
      </c>
      <c r="B19" s="5" t="s">
        <v>29</v>
      </c>
      <c r="C19" s="3">
        <v>4</v>
      </c>
      <c r="D19" s="4"/>
      <c r="E19" s="4"/>
      <c r="F19" s="4"/>
      <c r="G19" s="4"/>
      <c r="H19" s="4"/>
      <c r="I19" s="4">
        <f>J19+K19</f>
        <v>0</v>
      </c>
      <c r="J19" s="4">
        <v>0</v>
      </c>
      <c r="K19" s="4">
        <v>0</v>
      </c>
      <c r="L19" s="4"/>
      <c r="M19" s="4"/>
      <c r="N19" s="4"/>
      <c r="O19" s="4"/>
    </row>
    <row r="20" spans="1:15" x14ac:dyDescent="0.25">
      <c r="A20" s="12" t="s">
        <v>39</v>
      </c>
      <c r="B20" s="5" t="s">
        <v>30</v>
      </c>
      <c r="C20" s="3">
        <v>5</v>
      </c>
      <c r="D20" s="4"/>
      <c r="E20" s="4"/>
      <c r="F20" s="4"/>
      <c r="G20" s="4"/>
      <c r="H20" s="4"/>
      <c r="I20" s="4">
        <v>0</v>
      </c>
      <c r="J20" s="4">
        <v>0</v>
      </c>
      <c r="K20" s="4">
        <v>0</v>
      </c>
      <c r="L20" s="4"/>
      <c r="M20" s="4"/>
      <c r="N20" s="4"/>
      <c r="O20" s="4"/>
    </row>
    <row r="21" spans="1:15" ht="25.5" x14ac:dyDescent="0.25">
      <c r="A21" s="12" t="s">
        <v>40</v>
      </c>
      <c r="B21" s="5" t="s">
        <v>31</v>
      </c>
      <c r="C21" s="3">
        <v>6</v>
      </c>
      <c r="D21" s="4"/>
      <c r="E21" s="4"/>
      <c r="F21" s="4"/>
      <c r="G21" s="4"/>
      <c r="H21" s="4"/>
      <c r="I21" s="4">
        <f>J21+K21</f>
        <v>662.65</v>
      </c>
      <c r="J21" s="16">
        <f>J18*50%</f>
        <v>344.76</v>
      </c>
      <c r="K21" s="4">
        <v>317.89</v>
      </c>
      <c r="L21" s="4"/>
      <c r="M21" s="4"/>
      <c r="N21" s="4"/>
      <c r="O21" s="4"/>
    </row>
    <row r="22" spans="1:15" ht="25.5" x14ac:dyDescent="0.25">
      <c r="A22" s="12" t="s">
        <v>41</v>
      </c>
      <c r="B22" s="5" t="s">
        <v>32</v>
      </c>
      <c r="C22" s="3">
        <v>7</v>
      </c>
      <c r="D22" s="4"/>
      <c r="E22" s="4"/>
      <c r="F22" s="4"/>
      <c r="G22" s="4"/>
      <c r="H22" s="4"/>
      <c r="I22" s="4">
        <v>0</v>
      </c>
      <c r="J22" s="16">
        <f>J18*50%</f>
        <v>344.76</v>
      </c>
      <c r="K22" s="4">
        <v>317.89</v>
      </c>
      <c r="L22" s="4"/>
      <c r="M22" s="4"/>
      <c r="N22" s="4"/>
      <c r="O22" s="4"/>
    </row>
    <row r="23" spans="1:15" ht="15.75" x14ac:dyDescent="0.25">
      <c r="A23" s="14"/>
    </row>
    <row r="24" spans="1:15" x14ac:dyDescent="0.25">
      <c r="A24" s="17" t="s">
        <v>44</v>
      </c>
      <c r="B24" s="17"/>
      <c r="C24" s="17"/>
      <c r="D24" s="17"/>
      <c r="G24" s="17" t="s">
        <v>34</v>
      </c>
      <c r="H24" s="17"/>
      <c r="I24" s="17"/>
      <c r="J24" s="2"/>
      <c r="L24" s="17" t="s">
        <v>45</v>
      </c>
      <c r="M24" s="17"/>
      <c r="N24" s="17"/>
      <c r="O24" s="17"/>
    </row>
    <row r="25" spans="1:15" x14ac:dyDescent="0.25">
      <c r="A25" s="17" t="s">
        <v>33</v>
      </c>
      <c r="B25" s="17"/>
      <c r="C25" s="17"/>
      <c r="D25" s="17"/>
      <c r="G25" s="17" t="s">
        <v>35</v>
      </c>
      <c r="H25" s="17"/>
      <c r="I25" s="17"/>
      <c r="J25" s="2"/>
      <c r="L25" s="17" t="s">
        <v>36</v>
      </c>
      <c r="M25" s="17"/>
      <c r="N25" s="17"/>
      <c r="O25" s="17"/>
    </row>
  </sheetData>
  <mergeCells count="25">
    <mergeCell ref="A6:O6"/>
    <mergeCell ref="A7:O7"/>
    <mergeCell ref="A8:O8"/>
    <mergeCell ref="A12:A14"/>
    <mergeCell ref="B12:B14"/>
    <mergeCell ref="C12:C14"/>
    <mergeCell ref="D12:G12"/>
    <mergeCell ref="H12:O12"/>
    <mergeCell ref="F13:G13"/>
    <mergeCell ref="J13:K13"/>
    <mergeCell ref="L13:O13"/>
    <mergeCell ref="A1:O1"/>
    <mergeCell ref="A2:O2"/>
    <mergeCell ref="A3:O3"/>
    <mergeCell ref="A4:O4"/>
    <mergeCell ref="A5:O5"/>
    <mergeCell ref="G25:I25"/>
    <mergeCell ref="A9:O9"/>
    <mergeCell ref="A10:O10"/>
    <mergeCell ref="A11:O11"/>
    <mergeCell ref="L24:O24"/>
    <mergeCell ref="L25:O25"/>
    <mergeCell ref="A24:D24"/>
    <mergeCell ref="A25:D25"/>
    <mergeCell ref="G24:I24"/>
  </mergeCells>
  <pageMargins left="0.39370078740157483" right="0.39370078740157483" top="0.78740157480314965" bottom="0.39370078740157483" header="0.78740157480314965" footer="0.3937007874015748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2021-08-05T12:47:19Z</dcterms:modified>
</cp:coreProperties>
</file>